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Solop 2017(chuyendoi)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'Solop 2017(chuyendoi)'!$8:$9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4" i="7" l="1"/>
  <c r="E58" i="7"/>
  <c r="E43" i="7"/>
  <c r="E37" i="7"/>
  <c r="E32" i="7"/>
  <c r="F32" i="7"/>
  <c r="E24" i="7"/>
  <c r="E17" i="7"/>
  <c r="E65" i="7" l="1"/>
  <c r="G24" i="7"/>
  <c r="I24" i="7"/>
  <c r="J24" i="7"/>
  <c r="F24" i="7"/>
  <c r="D24" i="7"/>
  <c r="J58" i="7" l="1"/>
  <c r="F64" i="7"/>
  <c r="G64" i="7"/>
  <c r="I64" i="7"/>
  <c r="J64" i="7"/>
  <c r="D64" i="7"/>
  <c r="G58" i="7"/>
  <c r="I58" i="7"/>
  <c r="F58" i="7"/>
  <c r="D58" i="7"/>
  <c r="G43" i="7" l="1"/>
  <c r="I43" i="7"/>
  <c r="J43" i="7"/>
  <c r="F43" i="7"/>
  <c r="D43" i="7"/>
  <c r="G37" i="7"/>
  <c r="I37" i="7"/>
  <c r="J37" i="7"/>
  <c r="F37" i="7"/>
  <c r="D37" i="7"/>
  <c r="G32" i="7"/>
  <c r="I32" i="7"/>
  <c r="J32" i="7"/>
  <c r="F17" i="7"/>
  <c r="G17" i="7"/>
  <c r="I17" i="7"/>
  <c r="J17" i="7"/>
  <c r="F65" i="7" l="1"/>
  <c r="J65" i="7"/>
  <c r="I65" i="7"/>
  <c r="G65" i="7"/>
  <c r="D32" i="7"/>
  <c r="D17" i="7"/>
  <c r="D65" i="7" l="1"/>
</calcChain>
</file>

<file path=xl/sharedStrings.xml><?xml version="1.0" encoding="utf-8"?>
<sst xmlns="http://schemas.openxmlformats.org/spreadsheetml/2006/main" count="158" uniqueCount="78">
  <si>
    <t>TRƯỜNG CAO ĐẲNG KỸ THUẬT</t>
  </si>
  <si>
    <t>STT</t>
  </si>
  <si>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</si>
  <si>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</si>
  <si>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</si>
  <si>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</si>
  <si>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</si>
  <si>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</si>
  <si>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</si>
  <si>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</si>
  <si>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</si>
  <si>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</si>
  <si>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</si>
  <si>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</si>
  <si>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</si>
  <si>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</si>
  <si>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</si>
  <si>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</si>
  <si>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</si>
  <si>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</si>
  <si>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</si>
  <si>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</si>
  <si>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sơn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</si>
  <si>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</si>
  <si>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</si>
  <si>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</si>
  <si>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</si>
  <si>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</si>
  <si>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</si>
  <si>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</si>
  <si>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</si>
  <si>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</si>
  <si>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</si>
  <si>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</si>
  <si>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</si>
  <si>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</si>
  <si>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</si>
  <si>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</si>
  <si>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</si>
  <si>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</si>
  <si>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</si>
  <si>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</si>
  <si>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</si>
  <si>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</si>
  <si>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</si>
  <si>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Công nghệ kỹ thuật điều khiển tự động</t>
  </si>
  <si>
    <t>Công nghệ kỹ thuật điều khiển và tự động hóa</t>
  </si>
  <si>
    <t>XÂY DỰNG MỚI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</si>
  <si>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</si>
  <si>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</si>
  <si>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</si>
  <si>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</si>
  <si>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</si>
  <si>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</si>
  <si>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</si>
  <si>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</si>
  <si>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</si>
  <si>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</si>
  <si>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</si>
  <si>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CHUYỂN
ĐỔI</t>
  </si>
  <si>
    <t>NGƯỜI LẬP BIỂU</t>
  </si>
  <si>
    <t>HIỆU TRƯỞNG</t>
  </si>
  <si>
    <t>LÝ TỰ TRỌNG TP. HỒ CHÍ MINH</t>
  </si>
  <si>
    <t xml:space="preserve">Lập trình máy tính  </t>
  </si>
  <si>
    <t>NGÀNH, NGHỂ ĐÀO TẠO BIÊN SOẠN CHUYỂN ĐỔI</t>
  </si>
  <si>
    <t>Tin học ứng dụng</t>
  </si>
  <si>
    <t>Thành phố Hồ Chí Minh, ngày        tháng      năm 2017</t>
  </si>
  <si>
    <t>Công nghệ kỹ thuật máy tính</t>
  </si>
  <si>
    <t>CHỈ TIÊU</t>
  </si>
  <si>
    <t>GHI CHÚ</t>
  </si>
  <si>
    <t>Nguyễn Văn Tấn</t>
  </si>
  <si>
    <t>SỐ LỚP</t>
  </si>
  <si>
    <t>TỔNG CỘNG</t>
  </si>
  <si>
    <t>TỔNG CỘNG CÁC NGÀNH</t>
  </si>
  <si>
    <t>SỐ LỚP
THCS
Prg 3 năm</t>
  </si>
  <si>
    <t>SỐ LỚP
THPT
Prg 1 năm</t>
  </si>
  <si>
    <t>DANH MỤC NGÀNH, NGHỀ ĐÀO TẠO BIÊN SOẠN
 CHUYỂN ĐỔI CHƯƠNG TRÌNH GIÁO DỤC NGHỀ NGHIỆP</t>
  </si>
  <si>
    <t xml:space="preserve">               Độc lập - Tự do - Hạnh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</si>
</sst>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left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73"/>
  <sheetViews>
    <sheetView tabSelected="1" zoomScale="110" zoomScaleNormal="110" workbookViewId="0">
      <selection activeCell="P29" sqref="P29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1.125" style="2" customWidth="1"/>
    <col min="5" max="6" width="12.375" style="2" customWidth="1"/>
    <col min="7" max="7" width="3.375" style="2" hidden="1" customWidth="1"/>
    <col min="8" max="8" width="23.75" style="2" customWidth="1"/>
    <col min="9" max="9" width="9.5" style="2" customWidth="1"/>
    <col min="10" max="10" width="9" style="3" customWidth="1"/>
    <col min="11" max="11" width="14.25" style="3" customWidth="1"/>
    <col min="12" max="13" width="8.625" style="4" hidden="1" customWidth="1"/>
    <col min="14" max="14" width="6.625" style="3" customWidth="1"/>
    <col min="15" max="15" width="6.5" style="3" customWidth="1"/>
    <col min="16" max="16" width="5.75" style="3" customWidth="1"/>
    <col min="17" max="17" width="11.375" style="3" customWidth="1"/>
    <col min="18" max="16384" width="9" style="3"/>
  </cols>
  <sheetData>
    <row r="1" spans="1:17" ht="16.5" customHeight="1" x14ac:dyDescent="0.25">
      <c r="A1" s="1" t="s">
        <v>43</v>
      </c>
      <c r="H1" s="5" t="s">
        <v>2</v>
      </c>
      <c r="I1" s="5"/>
      <c r="J1" s="5"/>
      <c r="K1" s="5"/>
      <c r="L1" s="5"/>
      <c r="M1" s="5"/>
      <c r="N1" s="5"/>
      <c r="O1" s="5"/>
      <c r="P1" s="5"/>
      <c r="Q1" s="5"/>
    </row>
    <row r="2" spans="1:17" ht="16.5" customHeight="1" x14ac:dyDescent="0.25">
      <c r="A2" s="5" t="s">
        <v>0</v>
      </c>
      <c r="H2" s="5" t="s">
        <v>77</v>
      </c>
      <c r="I2" s="5"/>
      <c r="J2" s="5"/>
      <c r="K2" s="5"/>
      <c r="L2" s="5"/>
      <c r="M2" s="5"/>
      <c r="N2" s="5"/>
      <c r="O2" s="5"/>
      <c r="P2" s="5"/>
      <c r="Q2" s="5"/>
    </row>
    <row r="3" spans="1:17" ht="16.5" customHeight="1" x14ac:dyDescent="0.25">
      <c r="A3" s="5" t="s">
        <v>62</v>
      </c>
      <c r="K3" s="1"/>
    </row>
    <row r="4" spans="1:17" x14ac:dyDescent="0.25">
      <c r="H4" s="49" t="s">
        <v>66</v>
      </c>
      <c r="I4" s="49"/>
      <c r="J4" s="49"/>
      <c r="K4" s="49"/>
      <c r="L4" s="49"/>
      <c r="M4" s="49"/>
      <c r="N4" s="49"/>
      <c r="O4" s="49"/>
      <c r="P4" s="49"/>
      <c r="Q4" s="49"/>
    </row>
    <row r="5" spans="1:17" ht="24" customHeight="1" x14ac:dyDescent="0.25"/>
    <row r="6" spans="1:17" ht="45.75" customHeight="1" x14ac:dyDescent="0.25">
      <c r="A6" s="41" t="s">
        <v>76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</row>
    <row r="7" spans="1:17" ht="24" customHeight="1" x14ac:dyDescent="0.25"/>
    <row r="8" spans="1:17" s="46" customFormat="1" ht="36" customHeight="1" x14ac:dyDescent="0.25">
      <c r="A8" s="44" t="s">
        <v>1</v>
      </c>
      <c r="B8" s="44" t="s">
        <v>64</v>
      </c>
      <c r="C8" s="44"/>
      <c r="D8" s="44"/>
      <c r="E8" s="44"/>
      <c r="F8" s="44"/>
      <c r="G8" s="44"/>
      <c r="H8" s="44"/>
      <c r="I8" s="44"/>
      <c r="J8" s="44"/>
      <c r="K8" s="45" t="s">
        <v>69</v>
      </c>
      <c r="L8" s="45" t="s">
        <v>59</v>
      </c>
      <c r="M8" s="45" t="s">
        <v>47</v>
      </c>
    </row>
    <row r="9" spans="1:17" s="48" customFormat="1" ht="64.5" customHeight="1" x14ac:dyDescent="0.25">
      <c r="A9" s="44"/>
      <c r="B9" s="47" t="s">
        <v>57</v>
      </c>
      <c r="C9" s="35" t="s">
        <v>4</v>
      </c>
      <c r="D9" s="35" t="s">
        <v>68</v>
      </c>
      <c r="E9" s="47" t="s">
        <v>74</v>
      </c>
      <c r="F9" s="47" t="s">
        <v>75</v>
      </c>
      <c r="G9" s="47" t="s">
        <v>48</v>
      </c>
      <c r="H9" s="35" t="s">
        <v>5</v>
      </c>
      <c r="I9" s="35" t="s">
        <v>68</v>
      </c>
      <c r="J9" s="48" t="s">
        <v>71</v>
      </c>
      <c r="K9" s="44"/>
      <c r="L9" s="44"/>
      <c r="M9" s="45"/>
    </row>
    <row r="10" spans="1:17" s="16" customFormat="1" ht="33.950000000000003" customHeight="1" x14ac:dyDescent="0.25">
      <c r="A10" s="44" t="s">
        <v>49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</row>
    <row r="11" spans="1:17" s="8" customFormat="1" ht="44.25" customHeight="1" x14ac:dyDescent="0.25">
      <c r="A11" s="6">
        <v>1</v>
      </c>
      <c r="B11" s="6">
        <v>5480205</v>
      </c>
      <c r="C11" s="7" t="s">
        <v>65</v>
      </c>
      <c r="D11" s="6">
        <v>100</v>
      </c>
      <c r="E11" s="6">
        <v>1</v>
      </c>
      <c r="F11" s="6">
        <v>1</v>
      </c>
      <c r="G11" s="6">
        <v>6480205</v>
      </c>
      <c r="H11" s="7" t="s">
        <v>65</v>
      </c>
      <c r="I11" s="6">
        <v>50</v>
      </c>
      <c r="J11" s="6">
        <v>1</v>
      </c>
      <c r="K11" s="36"/>
      <c r="L11" s="6" t="s">
        <v>58</v>
      </c>
      <c r="M11" s="6"/>
    </row>
    <row r="12" spans="1:17" s="8" customFormat="1" ht="33" customHeight="1" x14ac:dyDescent="0.25">
      <c r="A12" s="6">
        <v>2</v>
      </c>
      <c r="B12" s="6">
        <v>5480214</v>
      </c>
      <c r="C12" s="7" t="s">
        <v>7</v>
      </c>
      <c r="D12" s="6">
        <v>100</v>
      </c>
      <c r="E12" s="6">
        <v>1</v>
      </c>
      <c r="F12" s="6">
        <v>1</v>
      </c>
      <c r="G12" s="6">
        <v>6480214</v>
      </c>
      <c r="H12" s="7" t="s">
        <v>7</v>
      </c>
      <c r="I12" s="6">
        <v>50</v>
      </c>
      <c r="J12" s="6">
        <v>1</v>
      </c>
      <c r="K12" s="37"/>
      <c r="L12" s="6" t="s">
        <v>58</v>
      </c>
      <c r="M12" s="6"/>
    </row>
    <row r="13" spans="1:17" s="8" customFormat="1" ht="43.5" customHeight="1" x14ac:dyDescent="0.25">
      <c r="A13" s="6">
        <v>3</v>
      </c>
      <c r="B13" s="6">
        <v>5480105</v>
      </c>
      <c r="C13" s="9" t="s">
        <v>3</v>
      </c>
      <c r="D13" s="6">
        <v>100</v>
      </c>
      <c r="E13" s="6">
        <v>1</v>
      </c>
      <c r="F13" s="6">
        <v>1</v>
      </c>
      <c r="G13" s="6">
        <v>6480105</v>
      </c>
      <c r="H13" s="9" t="s">
        <v>67</v>
      </c>
      <c r="I13" s="6">
        <v>50</v>
      </c>
      <c r="J13" s="6">
        <v>1</v>
      </c>
      <c r="K13" s="37"/>
      <c r="L13" s="6" t="s">
        <v>58</v>
      </c>
      <c r="M13" s="6"/>
      <c r="N13" s="11"/>
      <c r="O13" s="12"/>
      <c r="P13" s="10"/>
      <c r="Q13" s="13"/>
    </row>
    <row r="14" spans="1:17" s="8" customFormat="1" ht="33" customHeight="1" x14ac:dyDescent="0.25">
      <c r="A14" s="6">
        <v>4</v>
      </c>
      <c r="B14" s="6">
        <v>5480207</v>
      </c>
      <c r="C14" s="9" t="s">
        <v>63</v>
      </c>
      <c r="D14" s="6">
        <v>100</v>
      </c>
      <c r="E14" s="6">
        <v>1</v>
      </c>
      <c r="F14" s="6">
        <v>1</v>
      </c>
      <c r="G14" s="6">
        <v>6480207</v>
      </c>
      <c r="H14" s="9" t="s">
        <v>63</v>
      </c>
      <c r="I14" s="6">
        <v>50</v>
      </c>
      <c r="J14" s="6">
        <v>1</v>
      </c>
      <c r="K14" s="37"/>
      <c r="L14" s="6" t="s">
        <v>58</v>
      </c>
      <c r="M14" s="6"/>
    </row>
    <row r="15" spans="1:17" s="8" customFormat="1" ht="33" customHeight="1" x14ac:dyDescent="0.25">
      <c r="A15" s="6">
        <v>5</v>
      </c>
      <c r="B15" s="6">
        <v>5480216</v>
      </c>
      <c r="C15" s="7" t="s">
        <v>8</v>
      </c>
      <c r="D15" s="6">
        <v>0</v>
      </c>
      <c r="E15" s="6">
        <v>0</v>
      </c>
      <c r="F15" s="6">
        <v>0</v>
      </c>
      <c r="G15" s="6">
        <v>6480216</v>
      </c>
      <c r="H15" s="7" t="s">
        <v>8</v>
      </c>
      <c r="I15" s="6">
        <v>50</v>
      </c>
      <c r="J15" s="6">
        <v>1</v>
      </c>
      <c r="K15" s="37"/>
      <c r="L15" s="6" t="s">
        <v>58</v>
      </c>
      <c r="M15" s="6"/>
    </row>
    <row r="16" spans="1:17" s="8" customFormat="1" ht="33" customHeight="1" x14ac:dyDescent="0.25">
      <c r="A16" s="6">
        <v>6</v>
      </c>
      <c r="B16" s="6">
        <v>5480209</v>
      </c>
      <c r="C16" s="7" t="s">
        <v>6</v>
      </c>
      <c r="D16" s="6">
        <v>100</v>
      </c>
      <c r="E16" s="6">
        <v>1</v>
      </c>
      <c r="F16" s="6">
        <v>1</v>
      </c>
      <c r="G16" s="6">
        <v>6480209</v>
      </c>
      <c r="H16" s="7" t="s">
        <v>6</v>
      </c>
      <c r="I16" s="6">
        <v>100</v>
      </c>
      <c r="J16" s="6">
        <v>2</v>
      </c>
      <c r="K16" s="38"/>
      <c r="L16" s="6" t="s">
        <v>58</v>
      </c>
      <c r="M16" s="6"/>
    </row>
    <row r="17" spans="1:91" s="21" customFormat="1" ht="33" customHeight="1" x14ac:dyDescent="0.25">
      <c r="A17" s="24"/>
      <c r="B17" s="24"/>
      <c r="C17" s="24" t="s">
        <v>72</v>
      </c>
      <c r="D17" s="25">
        <f>SUM(D11:D16)</f>
        <v>500</v>
      </c>
      <c r="E17" s="25">
        <f>SUM(E11:E16)</f>
        <v>5</v>
      </c>
      <c r="F17" s="25">
        <f t="shared" ref="F17:J17" si="0">SUM(F11:F16)</f>
        <v>5</v>
      </c>
      <c r="G17" s="24">
        <f t="shared" si="0"/>
        <v>38881156</v>
      </c>
      <c r="H17" s="24"/>
      <c r="I17" s="24">
        <f t="shared" si="0"/>
        <v>350</v>
      </c>
      <c r="J17" s="24">
        <f t="shared" si="0"/>
        <v>7</v>
      </c>
      <c r="K17" s="14"/>
      <c r="L17" s="24"/>
      <c r="M17" s="24"/>
    </row>
    <row r="18" spans="1:91" s="16" customFormat="1" ht="28.5" customHeight="1" x14ac:dyDescent="0.25">
      <c r="A18" s="44" t="s">
        <v>50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19"/>
      <c r="O18" s="20"/>
      <c r="P18" s="21"/>
      <c r="Q18" s="19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</row>
    <row r="19" spans="1:91" s="18" customFormat="1" ht="28.5" customHeight="1" x14ac:dyDescent="0.25">
      <c r="A19" s="22">
        <v>1</v>
      </c>
      <c r="B19" s="22">
        <v>5220206</v>
      </c>
      <c r="C19" s="23" t="s">
        <v>9</v>
      </c>
      <c r="D19" s="22">
        <v>50</v>
      </c>
      <c r="E19" s="22">
        <v>1</v>
      </c>
      <c r="F19" s="22"/>
      <c r="G19" s="22">
        <v>6220206</v>
      </c>
      <c r="H19" s="23" t="s">
        <v>9</v>
      </c>
      <c r="I19" s="22">
        <v>100</v>
      </c>
      <c r="J19" s="22">
        <v>2</v>
      </c>
      <c r="K19" s="23"/>
      <c r="L19" s="22" t="s">
        <v>58</v>
      </c>
      <c r="M19" s="22"/>
      <c r="Q19" s="19"/>
    </row>
    <row r="20" spans="1:91" s="16" customFormat="1" ht="27" customHeight="1" x14ac:dyDescent="0.25">
      <c r="A20" s="44" t="s">
        <v>51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</row>
    <row r="21" spans="1:91" s="18" customFormat="1" ht="33" customHeight="1" x14ac:dyDescent="0.25">
      <c r="A21" s="22">
        <v>1</v>
      </c>
      <c r="B21" s="22">
        <v>5340201</v>
      </c>
      <c r="C21" s="23" t="s">
        <v>10</v>
      </c>
      <c r="D21" s="22">
        <v>50</v>
      </c>
      <c r="E21" s="22">
        <v>1</v>
      </c>
      <c r="F21" s="22">
        <v>0</v>
      </c>
      <c r="G21" s="22">
        <v>6340201</v>
      </c>
      <c r="H21" s="23" t="s">
        <v>10</v>
      </c>
      <c r="I21" s="22">
        <v>50</v>
      </c>
      <c r="J21" s="22">
        <v>1</v>
      </c>
      <c r="K21" s="36"/>
      <c r="L21" s="24" t="s">
        <v>58</v>
      </c>
      <c r="M21" s="24"/>
      <c r="N21" s="26"/>
      <c r="O21" s="26"/>
      <c r="P21" s="2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</row>
    <row r="22" spans="1:91" s="18" customFormat="1" ht="27" customHeight="1" x14ac:dyDescent="0.25">
      <c r="A22" s="22">
        <v>2</v>
      </c>
      <c r="B22" s="22">
        <v>5340302</v>
      </c>
      <c r="C22" s="23" t="s">
        <v>11</v>
      </c>
      <c r="D22" s="22">
        <v>50</v>
      </c>
      <c r="E22" s="22">
        <v>1</v>
      </c>
      <c r="F22" s="22">
        <v>0</v>
      </c>
      <c r="G22" s="22">
        <v>6340302</v>
      </c>
      <c r="H22" s="23" t="s">
        <v>11</v>
      </c>
      <c r="I22" s="22">
        <v>50</v>
      </c>
      <c r="J22" s="22">
        <v>1</v>
      </c>
      <c r="K22" s="39"/>
      <c r="L22" s="24" t="s">
        <v>58</v>
      </c>
      <c r="M22" s="24"/>
      <c r="N22" s="19"/>
      <c r="O22" s="19"/>
      <c r="P22" s="19"/>
    </row>
    <row r="23" spans="1:91" s="18" customFormat="1" ht="33" customHeight="1" x14ac:dyDescent="0.25">
      <c r="A23" s="22">
        <v>3</v>
      </c>
      <c r="B23" s="22">
        <v>5340417</v>
      </c>
      <c r="C23" s="27" t="s">
        <v>12</v>
      </c>
      <c r="D23" s="22">
        <v>50</v>
      </c>
      <c r="E23" s="22">
        <v>1</v>
      </c>
      <c r="F23" s="22">
        <v>0</v>
      </c>
      <c r="G23" s="22">
        <v>6340417</v>
      </c>
      <c r="H23" s="27" t="s">
        <v>12</v>
      </c>
      <c r="I23" s="22">
        <v>50</v>
      </c>
      <c r="J23" s="22">
        <v>1</v>
      </c>
      <c r="K23" s="40"/>
      <c r="L23" s="24" t="s">
        <v>58</v>
      </c>
      <c r="M23" s="24"/>
      <c r="N23" s="19"/>
      <c r="O23" s="19"/>
      <c r="P23" s="19"/>
    </row>
    <row r="24" spans="1:91" s="18" customFormat="1" ht="25.5" customHeight="1" x14ac:dyDescent="0.25">
      <c r="A24" s="22"/>
      <c r="B24" s="22"/>
      <c r="C24" s="24" t="s">
        <v>72</v>
      </c>
      <c r="D24" s="24">
        <f>SUM(D21:D23)</f>
        <v>150</v>
      </c>
      <c r="E24" s="24">
        <f>SUM(E21:E23)</f>
        <v>3</v>
      </c>
      <c r="F24" s="24">
        <f>SUM(F21:F23)</f>
        <v>0</v>
      </c>
      <c r="G24" s="24">
        <f t="shared" ref="G24:J24" si="1">SUM(G21:G23)</f>
        <v>19020920</v>
      </c>
      <c r="H24" s="24"/>
      <c r="I24" s="24">
        <f t="shared" si="1"/>
        <v>150</v>
      </c>
      <c r="J24" s="24">
        <f t="shared" si="1"/>
        <v>3</v>
      </c>
      <c r="K24" s="28"/>
      <c r="L24" s="22"/>
      <c r="M24" s="22"/>
    </row>
    <row r="25" spans="1:91" s="16" customFormat="1" ht="27.75" customHeight="1" x14ac:dyDescent="0.25">
      <c r="A25" s="17"/>
      <c r="B25" s="44" t="s">
        <v>52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</row>
    <row r="26" spans="1:91" s="18" customFormat="1" ht="27" customHeight="1" x14ac:dyDescent="0.25">
      <c r="A26" s="22">
        <v>1</v>
      </c>
      <c r="B26" s="22">
        <v>5510217</v>
      </c>
      <c r="C26" s="23" t="s">
        <v>16</v>
      </c>
      <c r="D26" s="22">
        <v>0</v>
      </c>
      <c r="E26" s="22">
        <v>0</v>
      </c>
      <c r="F26" s="22">
        <v>0</v>
      </c>
      <c r="G26" s="22"/>
      <c r="H26" s="22"/>
      <c r="I26" s="22">
        <v>0</v>
      </c>
      <c r="J26" s="22">
        <v>0</v>
      </c>
      <c r="K26" s="36"/>
      <c r="L26" s="22" t="s">
        <v>58</v>
      </c>
      <c r="M26" s="22"/>
    </row>
    <row r="27" spans="1:91" s="18" customFormat="1" ht="28.5" customHeight="1" x14ac:dyDescent="0.25">
      <c r="A27" s="22">
        <v>2</v>
      </c>
      <c r="B27" s="22">
        <v>5510201</v>
      </c>
      <c r="C27" s="23" t="s">
        <v>13</v>
      </c>
      <c r="D27" s="22">
        <v>100</v>
      </c>
      <c r="E27" s="22">
        <v>1</v>
      </c>
      <c r="F27" s="22">
        <v>1</v>
      </c>
      <c r="G27" s="22">
        <v>6510201</v>
      </c>
      <c r="H27" s="23" t="s">
        <v>13</v>
      </c>
      <c r="I27" s="22">
        <v>150</v>
      </c>
      <c r="J27" s="22">
        <v>3</v>
      </c>
      <c r="K27" s="37"/>
      <c r="L27" s="22" t="s">
        <v>58</v>
      </c>
      <c r="M27" s="22"/>
    </row>
    <row r="28" spans="1:91" s="18" customFormat="1" ht="29.25" customHeight="1" x14ac:dyDescent="0.25">
      <c r="A28" s="22">
        <v>3</v>
      </c>
      <c r="B28" s="22">
        <v>5510212</v>
      </c>
      <c r="C28" s="23" t="s">
        <v>14</v>
      </c>
      <c r="D28" s="22">
        <v>50</v>
      </c>
      <c r="E28" s="22">
        <v>1</v>
      </c>
      <c r="F28" s="22">
        <v>0</v>
      </c>
      <c r="G28" s="22">
        <v>6510212</v>
      </c>
      <c r="H28" s="23" t="s">
        <v>15</v>
      </c>
      <c r="I28" s="22">
        <v>150</v>
      </c>
      <c r="J28" s="22">
        <v>3</v>
      </c>
      <c r="K28" s="37"/>
      <c r="L28" s="22" t="s">
        <v>58</v>
      </c>
      <c r="M28" s="22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</row>
    <row r="29" spans="1:91" s="18" customFormat="1" ht="28.5" customHeight="1" x14ac:dyDescent="0.25">
      <c r="A29" s="22">
        <v>4</v>
      </c>
      <c r="B29" s="22">
        <v>5520149</v>
      </c>
      <c r="C29" s="23" t="s">
        <v>18</v>
      </c>
      <c r="D29" s="22">
        <v>50</v>
      </c>
      <c r="E29" s="22">
        <v>1</v>
      </c>
      <c r="F29" s="22">
        <v>0</v>
      </c>
      <c r="G29" s="22">
        <v>6520149</v>
      </c>
      <c r="H29" s="23" t="s">
        <v>18</v>
      </c>
      <c r="I29" s="22">
        <v>100</v>
      </c>
      <c r="J29" s="22">
        <v>2</v>
      </c>
      <c r="K29" s="37"/>
      <c r="L29" s="22" t="s">
        <v>58</v>
      </c>
      <c r="M29" s="22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</row>
    <row r="30" spans="1:91" s="18" customFormat="1" ht="33" customHeight="1" x14ac:dyDescent="0.25">
      <c r="A30" s="22">
        <v>5</v>
      </c>
      <c r="B30" s="22">
        <v>5520155</v>
      </c>
      <c r="C30" s="27" t="s">
        <v>19</v>
      </c>
      <c r="D30" s="22">
        <v>50</v>
      </c>
      <c r="E30" s="22">
        <v>1</v>
      </c>
      <c r="F30" s="22">
        <v>0</v>
      </c>
      <c r="G30" s="22">
        <v>6520155</v>
      </c>
      <c r="H30" s="27" t="s">
        <v>19</v>
      </c>
      <c r="I30" s="22">
        <v>100</v>
      </c>
      <c r="J30" s="22">
        <v>2</v>
      </c>
      <c r="K30" s="37"/>
      <c r="L30" s="22" t="s">
        <v>58</v>
      </c>
      <c r="M30" s="22"/>
    </row>
    <row r="31" spans="1:91" s="18" customFormat="1" ht="33" customHeight="1" x14ac:dyDescent="0.25">
      <c r="A31" s="22">
        <v>6</v>
      </c>
      <c r="B31" s="22">
        <v>5520121</v>
      </c>
      <c r="C31" s="23" t="s">
        <v>17</v>
      </c>
      <c r="D31" s="22">
        <v>50</v>
      </c>
      <c r="E31" s="22">
        <v>1</v>
      </c>
      <c r="F31" s="22">
        <v>0</v>
      </c>
      <c r="G31" s="22">
        <v>6520121</v>
      </c>
      <c r="H31" s="23" t="s">
        <v>17</v>
      </c>
      <c r="I31" s="22">
        <v>50</v>
      </c>
      <c r="J31" s="22">
        <v>1</v>
      </c>
      <c r="K31" s="38"/>
      <c r="L31" s="22" t="s">
        <v>58</v>
      </c>
      <c r="M31" s="22"/>
    </row>
    <row r="32" spans="1:91" s="18" customFormat="1" ht="33" customHeight="1" x14ac:dyDescent="0.25">
      <c r="A32" s="22"/>
      <c r="B32" s="22"/>
      <c r="C32" s="24" t="s">
        <v>72</v>
      </c>
      <c r="D32" s="24">
        <f>SUM(D26:D31)</f>
        <v>300</v>
      </c>
      <c r="E32" s="24">
        <f t="shared" ref="E32:F32" si="2">SUM(E26:E31)</f>
        <v>5</v>
      </c>
      <c r="F32" s="24">
        <f t="shared" si="2"/>
        <v>1</v>
      </c>
      <c r="G32" s="24">
        <f t="shared" ref="G32:J32" si="3">SUM(G26:G31)</f>
        <v>32580838</v>
      </c>
      <c r="H32" s="24"/>
      <c r="I32" s="24">
        <f t="shared" si="3"/>
        <v>550</v>
      </c>
      <c r="J32" s="24">
        <f t="shared" si="3"/>
        <v>11</v>
      </c>
      <c r="K32" s="15"/>
      <c r="L32" s="22"/>
      <c r="M32" s="22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</row>
    <row r="33" spans="1:91" s="16" customFormat="1" ht="29.25" customHeight="1" x14ac:dyDescent="0.25">
      <c r="A33" s="44" t="s">
        <v>53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</row>
    <row r="34" spans="1:91" s="18" customFormat="1" ht="33" customHeight="1" x14ac:dyDescent="0.25">
      <c r="A34" s="22">
        <v>1</v>
      </c>
      <c r="B34" s="22">
        <v>5510216</v>
      </c>
      <c r="C34" s="23" t="s">
        <v>20</v>
      </c>
      <c r="D34" s="22">
        <v>250</v>
      </c>
      <c r="E34" s="22">
        <v>4</v>
      </c>
      <c r="F34" s="22">
        <v>1</v>
      </c>
      <c r="G34" s="22">
        <v>6510216</v>
      </c>
      <c r="H34" s="23" t="s">
        <v>20</v>
      </c>
      <c r="I34" s="22">
        <v>900</v>
      </c>
      <c r="J34" s="22">
        <v>16</v>
      </c>
      <c r="K34" s="36"/>
      <c r="L34" s="22" t="s">
        <v>58</v>
      </c>
      <c r="M34" s="22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</row>
    <row r="35" spans="1:91" s="18" customFormat="1" ht="33" customHeight="1" x14ac:dyDescent="0.25">
      <c r="A35" s="22">
        <v>2</v>
      </c>
      <c r="B35" s="22">
        <v>5510412</v>
      </c>
      <c r="C35" s="23" t="s">
        <v>21</v>
      </c>
      <c r="D35" s="22">
        <v>50</v>
      </c>
      <c r="E35" s="22">
        <v>1</v>
      </c>
      <c r="F35" s="22">
        <v>0</v>
      </c>
      <c r="G35" s="22">
        <v>6510412</v>
      </c>
      <c r="H35" s="23" t="s">
        <v>21</v>
      </c>
      <c r="I35" s="22">
        <v>100</v>
      </c>
      <c r="J35" s="22">
        <v>2</v>
      </c>
      <c r="K35" s="39"/>
      <c r="L35" s="22" t="s">
        <v>58</v>
      </c>
      <c r="M35" s="22"/>
    </row>
    <row r="36" spans="1:91" s="18" customFormat="1" ht="33" customHeight="1" x14ac:dyDescent="0.25">
      <c r="A36" s="22">
        <v>3</v>
      </c>
      <c r="B36" s="22">
        <v>5510414</v>
      </c>
      <c r="C36" s="23" t="s">
        <v>22</v>
      </c>
      <c r="D36" s="22">
        <v>50</v>
      </c>
      <c r="E36" s="22">
        <v>1</v>
      </c>
      <c r="F36" s="22">
        <v>0</v>
      </c>
      <c r="G36" s="24"/>
      <c r="H36" s="24"/>
      <c r="I36" s="24"/>
      <c r="J36" s="24"/>
      <c r="K36" s="40"/>
      <c r="L36" s="22" t="s">
        <v>58</v>
      </c>
      <c r="M36" s="22"/>
    </row>
    <row r="37" spans="1:91" s="18" customFormat="1" ht="33" customHeight="1" x14ac:dyDescent="0.25">
      <c r="A37" s="22"/>
      <c r="B37" s="22"/>
      <c r="C37" s="24" t="s">
        <v>72</v>
      </c>
      <c r="D37" s="24">
        <f>SUM(D34:D36)</f>
        <v>350</v>
      </c>
      <c r="E37" s="24">
        <f>SUM(E34:E36)</f>
        <v>6</v>
      </c>
      <c r="F37" s="24">
        <f>SUM(F34:F36)</f>
        <v>1</v>
      </c>
      <c r="G37" s="24">
        <f t="shared" ref="G37:J37" si="4">SUM(G34:G36)</f>
        <v>13020628</v>
      </c>
      <c r="H37" s="24"/>
      <c r="I37" s="24">
        <f t="shared" si="4"/>
        <v>1000</v>
      </c>
      <c r="J37" s="24">
        <f t="shared" si="4"/>
        <v>18</v>
      </c>
      <c r="K37" s="28"/>
      <c r="L37" s="22"/>
      <c r="M37" s="22"/>
    </row>
    <row r="38" spans="1:91" s="16" customFormat="1" ht="33" customHeight="1" x14ac:dyDescent="0.25">
      <c r="A38" s="44" t="s">
        <v>54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</row>
    <row r="39" spans="1:91" s="18" customFormat="1" ht="33" customHeight="1" x14ac:dyDescent="0.25">
      <c r="A39" s="22">
        <v>1</v>
      </c>
      <c r="B39" s="22">
        <v>5510211</v>
      </c>
      <c r="C39" s="23" t="s">
        <v>23</v>
      </c>
      <c r="D39" s="22">
        <v>100</v>
      </c>
      <c r="E39" s="22">
        <v>1</v>
      </c>
      <c r="F39" s="22">
        <v>1</v>
      </c>
      <c r="G39" s="22">
        <v>6510211</v>
      </c>
      <c r="H39" s="23" t="s">
        <v>23</v>
      </c>
      <c r="I39" s="22">
        <v>100</v>
      </c>
      <c r="J39" s="22">
        <v>2</v>
      </c>
      <c r="K39" s="36"/>
      <c r="L39" s="22" t="s">
        <v>58</v>
      </c>
      <c r="M39" s="22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</row>
    <row r="40" spans="1:91" s="18" customFormat="1" ht="33" customHeight="1" x14ac:dyDescent="0.25">
      <c r="A40" s="22">
        <v>3</v>
      </c>
      <c r="B40" s="22">
        <v>5520205</v>
      </c>
      <c r="C40" s="27" t="s">
        <v>25</v>
      </c>
      <c r="D40" s="22">
        <v>50</v>
      </c>
      <c r="E40" s="22">
        <v>1</v>
      </c>
      <c r="F40" s="22">
        <v>0</v>
      </c>
      <c r="G40" s="22">
        <v>6520205</v>
      </c>
      <c r="H40" s="27" t="s">
        <v>25</v>
      </c>
      <c r="I40" s="22">
        <v>50</v>
      </c>
      <c r="J40" s="22">
        <v>1</v>
      </c>
      <c r="K40" s="39"/>
      <c r="L40" s="22" t="s">
        <v>58</v>
      </c>
      <c r="M40" s="22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</row>
    <row r="41" spans="1:91" s="18" customFormat="1" ht="33" customHeight="1" x14ac:dyDescent="0.25">
      <c r="A41" s="22">
        <v>4</v>
      </c>
      <c r="B41" s="22">
        <v>5520255</v>
      </c>
      <c r="C41" s="27" t="s">
        <v>26</v>
      </c>
      <c r="D41" s="22">
        <v>50</v>
      </c>
      <c r="E41" s="22">
        <v>1</v>
      </c>
      <c r="F41" s="22">
        <v>0</v>
      </c>
      <c r="G41" s="22">
        <v>6520255</v>
      </c>
      <c r="H41" s="27" t="s">
        <v>26</v>
      </c>
      <c r="I41" s="22">
        <v>50</v>
      </c>
      <c r="J41" s="22">
        <v>1</v>
      </c>
      <c r="K41" s="39"/>
      <c r="L41" s="22" t="s">
        <v>58</v>
      </c>
      <c r="M41" s="22"/>
    </row>
    <row r="42" spans="1:91" s="18" customFormat="1" ht="33" customHeight="1" x14ac:dyDescent="0.25">
      <c r="A42" s="22">
        <v>2</v>
      </c>
      <c r="B42" s="22">
        <v>5520114</v>
      </c>
      <c r="C42" s="23" t="s">
        <v>24</v>
      </c>
      <c r="D42" s="22">
        <v>50</v>
      </c>
      <c r="E42" s="22">
        <v>1</v>
      </c>
      <c r="F42" s="22">
        <v>0</v>
      </c>
      <c r="G42" s="22">
        <v>6520114</v>
      </c>
      <c r="H42" s="23" t="s">
        <v>24</v>
      </c>
      <c r="I42" s="22">
        <v>50</v>
      </c>
      <c r="J42" s="22">
        <v>1</v>
      </c>
      <c r="K42" s="40"/>
      <c r="L42" s="22" t="s">
        <v>58</v>
      </c>
      <c r="M42" s="22"/>
    </row>
    <row r="43" spans="1:91" s="18" customFormat="1" ht="33" customHeight="1" x14ac:dyDescent="0.25">
      <c r="A43" s="22"/>
      <c r="B43" s="22"/>
      <c r="C43" s="24" t="s">
        <v>72</v>
      </c>
      <c r="D43" s="24">
        <f>SUM(D39:D42)</f>
        <v>250</v>
      </c>
      <c r="E43" s="24">
        <f>SUM(E39:E42)</f>
        <v>4</v>
      </c>
      <c r="F43" s="24">
        <f>SUM(F39:F42)</f>
        <v>1</v>
      </c>
      <c r="G43" s="24">
        <f t="shared" ref="G43:J43" si="5">SUM(G39:G42)</f>
        <v>26070785</v>
      </c>
      <c r="H43" s="24"/>
      <c r="I43" s="24">
        <f t="shared" si="5"/>
        <v>250</v>
      </c>
      <c r="J43" s="24">
        <f t="shared" si="5"/>
        <v>5</v>
      </c>
      <c r="K43" s="28"/>
      <c r="L43" s="22"/>
      <c r="M43" s="22"/>
    </row>
    <row r="44" spans="1:91" s="16" customFormat="1" ht="36.75" customHeight="1" x14ac:dyDescent="0.25">
      <c r="A44" s="17"/>
      <c r="B44" s="44" t="s">
        <v>55</v>
      </c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</row>
    <row r="45" spans="1:91" s="18" customFormat="1" ht="33" customHeight="1" x14ac:dyDescent="0.25">
      <c r="A45" s="22">
        <v>1</v>
      </c>
      <c r="B45" s="22">
        <v>5510303</v>
      </c>
      <c r="C45" s="27" t="s">
        <v>27</v>
      </c>
      <c r="D45" s="22">
        <v>100</v>
      </c>
      <c r="E45" s="22">
        <v>1</v>
      </c>
      <c r="F45" s="22">
        <v>1</v>
      </c>
      <c r="G45" s="22">
        <v>6510303</v>
      </c>
      <c r="H45" s="27" t="s">
        <v>27</v>
      </c>
      <c r="I45" s="22">
        <v>100</v>
      </c>
      <c r="J45" s="22">
        <v>2</v>
      </c>
      <c r="K45" s="36"/>
      <c r="L45" s="22" t="s">
        <v>58</v>
      </c>
      <c r="M45" s="22"/>
    </row>
    <row r="46" spans="1:91" s="18" customFormat="1" ht="33" customHeight="1" x14ac:dyDescent="0.25">
      <c r="A46" s="22">
        <v>2</v>
      </c>
      <c r="B46" s="22">
        <v>5520224</v>
      </c>
      <c r="C46" s="23" t="s">
        <v>32</v>
      </c>
      <c r="D46" s="22">
        <v>50</v>
      </c>
      <c r="E46" s="22">
        <v>1</v>
      </c>
      <c r="F46" s="22">
        <v>0</v>
      </c>
      <c r="G46" s="22">
        <v>6520224</v>
      </c>
      <c r="H46" s="23" t="s">
        <v>32</v>
      </c>
      <c r="I46" s="22">
        <v>50</v>
      </c>
      <c r="J46" s="22">
        <v>1</v>
      </c>
      <c r="K46" s="37"/>
      <c r="L46" s="22" t="s">
        <v>58</v>
      </c>
      <c r="M46" s="22"/>
    </row>
    <row r="47" spans="1:91" s="18" customFormat="1" ht="39" customHeight="1" x14ac:dyDescent="0.25">
      <c r="A47" s="22">
        <v>3</v>
      </c>
      <c r="B47" s="22">
        <v>5520226</v>
      </c>
      <c r="C47" s="23" t="s">
        <v>34</v>
      </c>
      <c r="D47" s="22">
        <v>50</v>
      </c>
      <c r="E47" s="22">
        <v>1</v>
      </c>
      <c r="F47" s="22">
        <v>0</v>
      </c>
      <c r="G47" s="22">
        <v>6520226</v>
      </c>
      <c r="H47" s="23" t="s">
        <v>34</v>
      </c>
      <c r="I47" s="22">
        <v>50</v>
      </c>
      <c r="J47" s="22">
        <v>1</v>
      </c>
      <c r="K47" s="37"/>
      <c r="L47" s="22" t="s">
        <v>58</v>
      </c>
      <c r="M47" s="22"/>
    </row>
    <row r="48" spans="1:91" s="18" customFormat="1" ht="33" customHeight="1" x14ac:dyDescent="0.25">
      <c r="A48" s="22">
        <v>4</v>
      </c>
      <c r="B48" s="22">
        <v>5520239</v>
      </c>
      <c r="C48" s="23" t="s">
        <v>37</v>
      </c>
      <c r="D48" s="22">
        <v>0</v>
      </c>
      <c r="E48" s="22">
        <v>0</v>
      </c>
      <c r="F48" s="22">
        <v>0</v>
      </c>
      <c r="G48" s="22">
        <v>6520239</v>
      </c>
      <c r="H48" s="23" t="s">
        <v>37</v>
      </c>
      <c r="I48" s="22">
        <v>50</v>
      </c>
      <c r="J48" s="22">
        <v>1</v>
      </c>
      <c r="K48" s="37"/>
      <c r="L48" s="22" t="s">
        <v>58</v>
      </c>
      <c r="M48" s="22"/>
    </row>
    <row r="49" spans="1:91" s="18" customFormat="1" ht="37.5" customHeight="1" x14ac:dyDescent="0.25">
      <c r="A49" s="22">
        <v>5</v>
      </c>
      <c r="B49" s="22">
        <v>5520201</v>
      </c>
      <c r="C49" s="27" t="s">
        <v>28</v>
      </c>
      <c r="D49" s="22">
        <v>0</v>
      </c>
      <c r="E49" s="22">
        <v>0</v>
      </c>
      <c r="F49" s="22">
        <v>0</v>
      </c>
      <c r="G49" s="22">
        <v>6520201</v>
      </c>
      <c r="H49" s="27" t="s">
        <v>28</v>
      </c>
      <c r="I49" s="22">
        <v>50</v>
      </c>
      <c r="J49" s="22">
        <v>1</v>
      </c>
      <c r="K49" s="37"/>
      <c r="L49" s="22" t="s">
        <v>58</v>
      </c>
      <c r="M49" s="22"/>
    </row>
    <row r="50" spans="1:91" s="18" customFormat="1" ht="33" customHeight="1" x14ac:dyDescent="0.25">
      <c r="A50" s="22">
        <v>6</v>
      </c>
      <c r="B50" s="22">
        <v>5520218</v>
      </c>
      <c r="C50" s="23" t="s">
        <v>30</v>
      </c>
      <c r="D50" s="22">
        <v>0</v>
      </c>
      <c r="E50" s="22">
        <v>0</v>
      </c>
      <c r="F50" s="22">
        <v>0</v>
      </c>
      <c r="G50" s="22">
        <v>6520218</v>
      </c>
      <c r="H50" s="23" t="s">
        <v>30</v>
      </c>
      <c r="I50" s="22">
        <v>50</v>
      </c>
      <c r="J50" s="22">
        <v>1</v>
      </c>
      <c r="K50" s="37"/>
      <c r="L50" s="22" t="s">
        <v>58</v>
      </c>
      <c r="M50" s="22"/>
    </row>
    <row r="51" spans="1:91" s="18" customFormat="1" ht="33" customHeight="1" x14ac:dyDescent="0.25">
      <c r="A51" s="22">
        <v>7</v>
      </c>
      <c r="B51" s="22">
        <v>5520221</v>
      </c>
      <c r="C51" s="27" t="s">
        <v>31</v>
      </c>
      <c r="D51" s="22">
        <v>0</v>
      </c>
      <c r="E51" s="22">
        <v>0</v>
      </c>
      <c r="F51" s="22">
        <v>0</v>
      </c>
      <c r="G51" s="22">
        <v>6520221</v>
      </c>
      <c r="H51" s="27" t="s">
        <v>31</v>
      </c>
      <c r="I51" s="22">
        <v>50</v>
      </c>
      <c r="J51" s="22">
        <v>1</v>
      </c>
      <c r="K51" s="37"/>
      <c r="L51" s="22" t="s">
        <v>58</v>
      </c>
      <c r="M51" s="22"/>
    </row>
    <row r="52" spans="1:91" s="18" customFormat="1" ht="43.5" customHeight="1" x14ac:dyDescent="0.25">
      <c r="A52" s="22">
        <v>8</v>
      </c>
      <c r="B52" s="22">
        <v>5510305</v>
      </c>
      <c r="C52" s="27" t="s">
        <v>45</v>
      </c>
      <c r="D52" s="22">
        <v>0</v>
      </c>
      <c r="E52" s="22">
        <v>0</v>
      </c>
      <c r="F52" s="22">
        <v>0</v>
      </c>
      <c r="G52" s="22">
        <v>6510305</v>
      </c>
      <c r="H52" s="27" t="s">
        <v>46</v>
      </c>
      <c r="I52" s="22">
        <v>50</v>
      </c>
      <c r="J52" s="22">
        <v>1</v>
      </c>
      <c r="K52" s="37"/>
      <c r="L52" s="22" t="s">
        <v>58</v>
      </c>
      <c r="M52" s="22"/>
    </row>
    <row r="53" spans="1:91" s="18" customFormat="1" ht="33" customHeight="1" x14ac:dyDescent="0.25">
      <c r="A53" s="22">
        <v>9</v>
      </c>
      <c r="B53" s="22">
        <v>5520235</v>
      </c>
      <c r="C53" s="23" t="s">
        <v>36</v>
      </c>
      <c r="D53" s="22">
        <v>0</v>
      </c>
      <c r="E53" s="22">
        <v>0</v>
      </c>
      <c r="F53" s="22">
        <v>0</v>
      </c>
      <c r="G53" s="22">
        <v>6520235</v>
      </c>
      <c r="H53" s="23" t="s">
        <v>36</v>
      </c>
      <c r="I53" s="22">
        <v>50</v>
      </c>
      <c r="J53" s="22">
        <v>1</v>
      </c>
      <c r="K53" s="37"/>
      <c r="L53" s="22" t="s">
        <v>58</v>
      </c>
      <c r="M53" s="22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</row>
    <row r="54" spans="1:91" s="18" customFormat="1" ht="33" customHeight="1" x14ac:dyDescent="0.25">
      <c r="A54" s="22">
        <v>10</v>
      </c>
      <c r="B54" s="22">
        <v>5510304</v>
      </c>
      <c r="C54" s="27" t="s">
        <v>44</v>
      </c>
      <c r="D54" s="22">
        <v>0</v>
      </c>
      <c r="E54" s="22">
        <v>0</v>
      </c>
      <c r="F54" s="22">
        <v>0</v>
      </c>
      <c r="G54" s="22">
        <v>6510304</v>
      </c>
      <c r="H54" s="27" t="s">
        <v>44</v>
      </c>
      <c r="I54" s="22">
        <v>50</v>
      </c>
      <c r="J54" s="22">
        <v>1</v>
      </c>
      <c r="K54" s="37"/>
      <c r="L54" s="22" t="s">
        <v>58</v>
      </c>
      <c r="M54" s="22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</row>
    <row r="55" spans="1:91" s="18" customFormat="1" ht="40.5" customHeight="1" x14ac:dyDescent="0.25">
      <c r="A55" s="22">
        <v>11</v>
      </c>
      <c r="B55" s="22">
        <v>5520217</v>
      </c>
      <c r="C55" s="27" t="s">
        <v>29</v>
      </c>
      <c r="D55" s="22">
        <v>0</v>
      </c>
      <c r="E55" s="22">
        <v>0</v>
      </c>
      <c r="F55" s="22">
        <v>0</v>
      </c>
      <c r="G55" s="22">
        <v>6520217</v>
      </c>
      <c r="H55" s="27" t="s">
        <v>29</v>
      </c>
      <c r="I55" s="22">
        <v>50</v>
      </c>
      <c r="J55" s="22">
        <v>1</v>
      </c>
      <c r="K55" s="37"/>
      <c r="L55" s="22" t="s">
        <v>58</v>
      </c>
      <c r="M55" s="22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  <row r="56" spans="1:91" s="18" customFormat="1" ht="37.5" customHeight="1" x14ac:dyDescent="0.25">
      <c r="A56" s="22">
        <v>12</v>
      </c>
      <c r="B56" s="22">
        <v>5520225</v>
      </c>
      <c r="C56" s="23" t="s">
        <v>33</v>
      </c>
      <c r="D56" s="22">
        <v>50</v>
      </c>
      <c r="E56" s="22">
        <v>1</v>
      </c>
      <c r="F56" s="22">
        <v>0</v>
      </c>
      <c r="G56" s="22">
        <v>6520225</v>
      </c>
      <c r="H56" s="23" t="s">
        <v>33</v>
      </c>
      <c r="I56" s="22">
        <v>50</v>
      </c>
      <c r="J56" s="22">
        <v>1</v>
      </c>
      <c r="K56" s="37"/>
      <c r="L56" s="22" t="s">
        <v>58</v>
      </c>
      <c r="M56" s="22"/>
    </row>
    <row r="57" spans="1:91" s="18" customFormat="1" ht="37.5" customHeight="1" x14ac:dyDescent="0.25">
      <c r="A57" s="22">
        <v>13</v>
      </c>
      <c r="B57" s="22">
        <v>5520227</v>
      </c>
      <c r="C57" s="23" t="s">
        <v>35</v>
      </c>
      <c r="D57" s="29">
        <v>50</v>
      </c>
      <c r="E57" s="29">
        <v>1</v>
      </c>
      <c r="F57" s="29">
        <v>0</v>
      </c>
      <c r="G57" s="22">
        <v>6520227</v>
      </c>
      <c r="H57" s="23" t="s">
        <v>35</v>
      </c>
      <c r="I57" s="22">
        <v>50</v>
      </c>
      <c r="J57" s="22">
        <v>1</v>
      </c>
      <c r="K57" s="38"/>
      <c r="L57" s="22" t="s">
        <v>58</v>
      </c>
      <c r="M57" s="22"/>
    </row>
    <row r="58" spans="1:91" s="18" customFormat="1" ht="33" customHeight="1" x14ac:dyDescent="0.25">
      <c r="A58" s="22"/>
      <c r="B58" s="22"/>
      <c r="C58" s="24" t="s">
        <v>72</v>
      </c>
      <c r="D58" s="24">
        <f>SUM(D45:D57)</f>
        <v>300</v>
      </c>
      <c r="E58" s="24">
        <f>SUM(E45:E57)</f>
        <v>5</v>
      </c>
      <c r="F58" s="24">
        <f>SUM(F45:F57)</f>
        <v>1</v>
      </c>
      <c r="G58" s="24">
        <f t="shared" ref="G58:J58" si="6">SUM(G45:G57)</f>
        <v>84733145</v>
      </c>
      <c r="H58" s="24"/>
      <c r="I58" s="24">
        <f t="shared" si="6"/>
        <v>700</v>
      </c>
      <c r="J58" s="24">
        <f t="shared" si="6"/>
        <v>14</v>
      </c>
      <c r="K58" s="15"/>
      <c r="L58" s="22"/>
      <c r="M58" s="22"/>
    </row>
    <row r="59" spans="1:91" s="16" customFormat="1" ht="33" customHeight="1" x14ac:dyDescent="0.25">
      <c r="A59" s="17"/>
      <c r="B59" s="44" t="s">
        <v>56</v>
      </c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</row>
    <row r="60" spans="1:91" s="18" customFormat="1" ht="33" customHeight="1" x14ac:dyDescent="0.25">
      <c r="A60" s="22">
        <v>1</v>
      </c>
      <c r="B60" s="22">
        <v>5540204</v>
      </c>
      <c r="C60" s="23" t="s">
        <v>38</v>
      </c>
      <c r="D60" s="22">
        <v>50</v>
      </c>
      <c r="E60" s="22">
        <v>1</v>
      </c>
      <c r="F60" s="22">
        <v>0</v>
      </c>
      <c r="G60" s="22">
        <v>6540204</v>
      </c>
      <c r="H60" s="23" t="s">
        <v>39</v>
      </c>
      <c r="I60" s="22">
        <v>50</v>
      </c>
      <c r="J60" s="22">
        <v>1</v>
      </c>
      <c r="K60" s="36"/>
      <c r="L60" s="22" t="s">
        <v>58</v>
      </c>
      <c r="M60" s="22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</row>
    <row r="61" spans="1:91" s="18" customFormat="1" ht="33" customHeight="1" x14ac:dyDescent="0.25">
      <c r="A61" s="22">
        <v>2</v>
      </c>
      <c r="B61" s="22">
        <v>5540206</v>
      </c>
      <c r="C61" s="23" t="s">
        <v>41</v>
      </c>
      <c r="D61" s="22">
        <v>0</v>
      </c>
      <c r="E61" s="22">
        <v>0</v>
      </c>
      <c r="F61" s="22">
        <v>0</v>
      </c>
      <c r="G61" s="22">
        <v>6540206</v>
      </c>
      <c r="H61" s="23" t="s">
        <v>41</v>
      </c>
      <c r="I61" s="22">
        <v>0</v>
      </c>
      <c r="J61" s="22">
        <v>0</v>
      </c>
      <c r="K61" s="37"/>
      <c r="L61" s="22" t="s">
        <v>58</v>
      </c>
      <c r="M61" s="22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</row>
    <row r="62" spans="1:91" s="18" customFormat="1" ht="33" customHeight="1" x14ac:dyDescent="0.25">
      <c r="A62" s="22">
        <v>3</v>
      </c>
      <c r="B62" s="22">
        <v>5540205</v>
      </c>
      <c r="C62" s="23" t="s">
        <v>40</v>
      </c>
      <c r="D62" s="22">
        <v>50</v>
      </c>
      <c r="E62" s="22">
        <v>1</v>
      </c>
      <c r="F62" s="22">
        <v>0</v>
      </c>
      <c r="G62" s="22">
        <v>6540205</v>
      </c>
      <c r="H62" s="23" t="s">
        <v>40</v>
      </c>
      <c r="I62" s="22">
        <v>50</v>
      </c>
      <c r="J62" s="22">
        <v>1</v>
      </c>
      <c r="K62" s="37"/>
      <c r="L62" s="22" t="s">
        <v>58</v>
      </c>
      <c r="M62" s="22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</row>
    <row r="63" spans="1:91" s="18" customFormat="1" ht="33" customHeight="1" x14ac:dyDescent="0.25">
      <c r="A63" s="22">
        <v>4</v>
      </c>
      <c r="B63" s="22">
        <v>5540207</v>
      </c>
      <c r="C63" s="23" t="s">
        <v>42</v>
      </c>
      <c r="D63" s="29">
        <v>50</v>
      </c>
      <c r="E63" s="29">
        <v>1</v>
      </c>
      <c r="F63" s="29">
        <v>0</v>
      </c>
      <c r="G63" s="22">
        <v>6540207</v>
      </c>
      <c r="H63" s="23" t="s">
        <v>42</v>
      </c>
      <c r="I63" s="22">
        <v>50</v>
      </c>
      <c r="J63" s="22">
        <v>1</v>
      </c>
      <c r="K63" s="37"/>
      <c r="L63" s="22"/>
      <c r="M63" s="22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  <c r="AX63" s="31"/>
      <c r="AY63" s="31"/>
      <c r="AZ63" s="31"/>
      <c r="BA63" s="31"/>
      <c r="BB63" s="31"/>
      <c r="BC63" s="31"/>
      <c r="BD63" s="31"/>
      <c r="BE63" s="31"/>
      <c r="BF63" s="30"/>
      <c r="BG63" s="30"/>
      <c r="BH63" s="30"/>
      <c r="BI63" s="30"/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30"/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30"/>
      <c r="CG63" s="30"/>
      <c r="CH63" s="30"/>
      <c r="CI63" s="30"/>
      <c r="CJ63" s="30"/>
      <c r="CK63" s="30"/>
      <c r="CL63" s="30"/>
      <c r="CM63" s="30"/>
    </row>
    <row r="64" spans="1:91" s="18" customFormat="1" ht="33" customHeight="1" x14ac:dyDescent="0.25">
      <c r="A64" s="22"/>
      <c r="B64" s="22"/>
      <c r="C64" s="24" t="s">
        <v>72</v>
      </c>
      <c r="D64" s="24">
        <f>SUM(D59:D63)</f>
        <v>150</v>
      </c>
      <c r="E64" s="24">
        <f>SUM(E59:E63)</f>
        <v>3</v>
      </c>
      <c r="F64" s="24">
        <f t="shared" ref="F64:J64" si="7">SUM(F59:F63)</f>
        <v>0</v>
      </c>
      <c r="G64" s="24">
        <f t="shared" si="7"/>
        <v>26160822</v>
      </c>
      <c r="H64" s="24"/>
      <c r="I64" s="24">
        <f t="shared" si="7"/>
        <v>150</v>
      </c>
      <c r="J64" s="24">
        <f t="shared" si="7"/>
        <v>3</v>
      </c>
      <c r="K64" s="37"/>
      <c r="L64" s="22"/>
      <c r="M64" s="22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1"/>
      <c r="BI64" s="31"/>
      <c r="BJ64" s="31"/>
      <c r="BK64" s="31"/>
      <c r="BL64" s="31"/>
      <c r="BM64" s="31"/>
      <c r="BN64" s="31"/>
      <c r="BO64" s="31"/>
      <c r="BP64" s="31"/>
      <c r="BQ64" s="31"/>
      <c r="BR64" s="31"/>
      <c r="BS64" s="31"/>
      <c r="BT64" s="31"/>
      <c r="BU64" s="31"/>
      <c r="BV64" s="31"/>
      <c r="BW64" s="31"/>
      <c r="BX64" s="31"/>
      <c r="BY64" s="31"/>
      <c r="BZ64" s="31"/>
      <c r="CA64" s="31"/>
      <c r="CB64" s="31"/>
      <c r="CC64" s="31"/>
      <c r="CD64" s="31"/>
      <c r="CE64" s="31"/>
      <c r="CF64" s="31"/>
      <c r="CG64" s="31"/>
      <c r="CH64" s="31"/>
      <c r="CI64" s="31"/>
      <c r="CJ64" s="31"/>
      <c r="CK64" s="31"/>
      <c r="CL64" s="31"/>
      <c r="CM64" s="31"/>
    </row>
    <row r="65" spans="1:91" s="18" customFormat="1" ht="33" customHeight="1" x14ac:dyDescent="0.25">
      <c r="A65" s="22"/>
      <c r="B65" s="22">
        <v>5540207</v>
      </c>
      <c r="C65" s="24" t="s">
        <v>73</v>
      </c>
      <c r="D65" s="24">
        <f>SUM(D17+D19+D24+D32+D37+D43+D58+D64)</f>
        <v>2050</v>
      </c>
      <c r="E65" s="24">
        <f>SUM(E17+E19+E24+E32+E37+E43+E58+E64)</f>
        <v>32</v>
      </c>
      <c r="F65" s="24">
        <f>SUM(F17+F19+F24+F32+F37+F43+F58+F64)</f>
        <v>9</v>
      </c>
      <c r="G65" s="24">
        <f>SUM(G17+G19+G24+G32+G37+G43+G58+G64)</f>
        <v>246688500</v>
      </c>
      <c r="H65" s="24"/>
      <c r="I65" s="24">
        <f>SUM(I17+I19+I24+I32+I37+I43+I58+I64)</f>
        <v>3250</v>
      </c>
      <c r="J65" s="24">
        <f>SUM(J17+J19+J24+J32+J37+J43+J58+J64)</f>
        <v>63</v>
      </c>
      <c r="K65" s="38"/>
      <c r="L65" s="22" t="s">
        <v>58</v>
      </c>
      <c r="M65" s="22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  <c r="AY65" s="31"/>
      <c r="AZ65" s="31"/>
      <c r="BA65" s="31"/>
      <c r="BB65" s="31"/>
      <c r="BC65" s="31"/>
      <c r="BD65" s="31"/>
      <c r="BE65" s="31"/>
      <c r="BF65" s="31"/>
      <c r="BG65" s="31"/>
      <c r="BH65" s="31"/>
      <c r="BI65" s="31"/>
      <c r="BJ65" s="31"/>
      <c r="BK65" s="31"/>
      <c r="BL65" s="31"/>
      <c r="BM65" s="31"/>
      <c r="BN65" s="31"/>
      <c r="BO65" s="31"/>
      <c r="BP65" s="31"/>
      <c r="BQ65" s="31"/>
      <c r="BR65" s="31"/>
      <c r="BS65" s="31"/>
      <c r="BT65" s="31"/>
      <c r="BU65" s="31"/>
      <c r="BV65" s="31"/>
      <c r="BW65" s="31"/>
      <c r="BX65" s="31"/>
      <c r="BY65" s="31"/>
      <c r="BZ65" s="31"/>
      <c r="CA65" s="31"/>
      <c r="CB65" s="31"/>
      <c r="CC65" s="31"/>
      <c r="CD65" s="31"/>
      <c r="CE65" s="31"/>
      <c r="CF65" s="31"/>
      <c r="CG65" s="31"/>
      <c r="CH65" s="31"/>
      <c r="CI65" s="31"/>
      <c r="CJ65" s="31"/>
      <c r="CK65" s="31"/>
      <c r="CL65" s="31"/>
      <c r="CM65" s="31"/>
    </row>
    <row r="66" spans="1:91" s="30" customFormat="1" ht="12.75" customHeight="1" x14ac:dyDescent="0.25">
      <c r="A66" s="32"/>
      <c r="B66" s="32"/>
      <c r="D66" s="32"/>
      <c r="E66" s="32"/>
      <c r="F66" s="32"/>
      <c r="G66" s="32"/>
      <c r="H66" s="32"/>
      <c r="I66" s="32"/>
      <c r="L66" s="33"/>
      <c r="M66" s="33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  <c r="AY66" s="31"/>
      <c r="AZ66" s="31"/>
      <c r="BA66" s="31"/>
      <c r="BB66" s="31"/>
      <c r="BC66" s="31"/>
      <c r="BD66" s="31"/>
      <c r="BE66" s="31"/>
      <c r="BF66" s="31"/>
      <c r="BG66" s="31"/>
      <c r="BH66" s="31"/>
      <c r="BI66" s="31"/>
      <c r="BJ66" s="31"/>
      <c r="BK66" s="31"/>
      <c r="BL66" s="31"/>
      <c r="BM66" s="31"/>
      <c r="BN66" s="31"/>
      <c r="BO66" s="31"/>
      <c r="BP66" s="31"/>
      <c r="BQ66" s="31"/>
      <c r="BR66" s="31"/>
      <c r="BS66" s="31"/>
      <c r="BT66" s="31"/>
      <c r="BU66" s="31"/>
      <c r="BV66" s="31"/>
      <c r="BW66" s="31"/>
      <c r="BX66" s="31"/>
      <c r="BY66" s="31"/>
      <c r="BZ66" s="31"/>
      <c r="CA66" s="31"/>
      <c r="CB66" s="31"/>
      <c r="CC66" s="31"/>
      <c r="CD66" s="31"/>
      <c r="CE66" s="31"/>
      <c r="CF66" s="31"/>
      <c r="CG66" s="31"/>
      <c r="CH66" s="31"/>
      <c r="CI66" s="31"/>
      <c r="CJ66" s="31"/>
      <c r="CK66" s="31"/>
      <c r="CL66" s="31"/>
      <c r="CM66" s="31"/>
    </row>
    <row r="67" spans="1:91" s="30" customFormat="1" ht="9" customHeight="1" x14ac:dyDescent="0.25">
      <c r="A67" s="32"/>
      <c r="B67" s="32"/>
      <c r="C67" s="43"/>
      <c r="D67" s="43"/>
      <c r="E67" s="43"/>
      <c r="F67" s="43"/>
      <c r="G67" s="43"/>
      <c r="H67" s="43"/>
      <c r="I67" s="43"/>
      <c r="J67" s="43"/>
      <c r="K67" s="43"/>
      <c r="L67" s="33"/>
      <c r="M67" s="33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</row>
    <row r="68" spans="1:91" s="31" customFormat="1" ht="29.25" customHeight="1" x14ac:dyDescent="0.25">
      <c r="C68" s="31" t="s">
        <v>60</v>
      </c>
      <c r="I68" s="42" t="s">
        <v>61</v>
      </c>
      <c r="J68" s="42"/>
      <c r="K68" s="42"/>
      <c r="L68" s="34"/>
      <c r="M68" s="34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</row>
    <row r="69" spans="1:91" s="31" customFormat="1" ht="20.25" customHeight="1" x14ac:dyDescent="0.25">
      <c r="L69" s="34"/>
      <c r="M69" s="34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</row>
    <row r="70" spans="1:91" s="31" customFormat="1" ht="20.25" customHeight="1" x14ac:dyDescent="0.25">
      <c r="L70" s="34"/>
      <c r="M70" s="34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  <row r="71" spans="1:91" s="31" customFormat="1" ht="20.25" customHeight="1" x14ac:dyDescent="0.25">
      <c r="L71" s="34"/>
      <c r="M71" s="34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  <row r="72" spans="1:91" s="31" customFormat="1" ht="20.25" customHeight="1" x14ac:dyDescent="0.25">
      <c r="L72" s="34"/>
      <c r="M72" s="34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/>
      <c r="CJ72" s="30"/>
      <c r="CK72" s="30"/>
      <c r="CL72" s="30"/>
      <c r="CM72" s="30"/>
    </row>
    <row r="73" spans="1:91" s="31" customFormat="1" x14ac:dyDescent="0.25">
      <c r="C73" s="31" t="s">
        <v>70</v>
      </c>
      <c r="L73" s="34"/>
      <c r="M73" s="34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30"/>
      <c r="CG73" s="30"/>
      <c r="CH73" s="30"/>
      <c r="CI73" s="30"/>
      <c r="CJ73" s="30"/>
      <c r="CK73" s="30"/>
      <c r="CL73" s="30"/>
      <c r="CM73" s="30"/>
    </row>
  </sheetData>
  <sortState ref="A54:U57">
    <sortCondition ref="K54:K57"/>
  </sortState>
  <mergeCells count="23">
    <mergeCell ref="I68:K68"/>
    <mergeCell ref="C67:K67"/>
    <mergeCell ref="K60:K65"/>
    <mergeCell ref="B44:M44"/>
    <mergeCell ref="B59:M59"/>
    <mergeCell ref="A10:M10"/>
    <mergeCell ref="A18:M18"/>
    <mergeCell ref="A20:M20"/>
    <mergeCell ref="B25:M25"/>
    <mergeCell ref="A33:M33"/>
    <mergeCell ref="A38:M38"/>
    <mergeCell ref="K21:K23"/>
    <mergeCell ref="K11:K16"/>
    <mergeCell ref="K26:K31"/>
    <mergeCell ref="K34:K36"/>
    <mergeCell ref="K39:K42"/>
    <mergeCell ref="K45:K57"/>
    <mergeCell ref="A6:M6"/>
    <mergeCell ref="A8:A9"/>
    <mergeCell ref="B8:J8"/>
    <mergeCell ref="K8:K9"/>
    <mergeCell ref="L8:L9"/>
    <mergeCell ref="M8:M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Solop 2017(chuyendoi)</vt:lpstr>
      <vt:lpstr>Sheet2</vt:lpstr>
      <vt:lpstr>Sheet3</vt:lpstr>
      <vt:lpstr>Sheet4</vt:lpstr>
      <vt:lpstr>Sheet5</vt:lpstr>
      <vt:lpstr>'Solop 2017(chuyendoi)'!Print_Titles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2017-07-15T06:42:53Z</cp:lastPrinted>
  <dcterms:created xsi:type="dcterms:W3CDTF">2017-03-23T07:53:44Z</dcterms:created>
  <dcterms:modified xsi:type="dcterms:W3CDTF">2017-07-15T06:43:49Z</dcterms:modified>
</cp:coreProperties>
</file>